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№ 1" sheetId="1" r:id="rId1"/>
    <sheet name="Лист1 (2)" sheetId="2" r:id="rId2"/>
  </sheets>
  <calcPr calcId="162913"/>
</workbook>
</file>

<file path=xl/calcChain.xml><?xml version="1.0" encoding="utf-8"?>
<calcChain xmlns="http://schemas.openxmlformats.org/spreadsheetml/2006/main">
  <c r="D17" i="2" l="1"/>
  <c r="D15" i="2"/>
</calcChain>
</file>

<file path=xl/sharedStrings.xml><?xml version="1.0" encoding="utf-8"?>
<sst xmlns="http://schemas.openxmlformats.org/spreadsheetml/2006/main" count="112" uniqueCount="90">
  <si>
    <t>Объемы реконструкции ВЛ 10кВ Чумляк и Б.Песчаная (8873м)</t>
  </si>
  <si>
    <t>Техусловия</t>
  </si>
  <si>
    <t>Б.Песчаная</t>
  </si>
  <si>
    <t>1.</t>
  </si>
  <si>
    <t>Замена кабельной вставки на пересечении с железной дорогой на ВЛ в пролетах опор №№3, 4</t>
  </si>
  <si>
    <t>Замена провода АС35 на АС50 от опоры №46 до опоры №85</t>
  </si>
  <si>
    <t>2.</t>
  </si>
  <si>
    <t>3.</t>
  </si>
  <si>
    <t>Замена опор №№50, 51, 46, 47 на повышенные ж/б (переход через автодорогу)</t>
  </si>
  <si>
    <t>4.</t>
  </si>
  <si>
    <t>Выполнение</t>
  </si>
  <si>
    <t>с опоры №52 до опоры №85 - 2,475км</t>
  </si>
  <si>
    <t>от опоры №45 до опоры №51 - 0,583км</t>
  </si>
  <si>
    <t>Протяженность</t>
  </si>
  <si>
    <t>Чумляк</t>
  </si>
  <si>
    <t xml:space="preserve">1СКЗ-1 - 1,092км от опоры 12-11; 1СКЗ-2 - 0,765км от опоры №52 </t>
  </si>
  <si>
    <t>Замена провода от опоры 11-1 до опоры 11-91</t>
  </si>
  <si>
    <t>от опоры №2 до опоры №8 - 0,41км</t>
  </si>
  <si>
    <t>от опоры 11-1 до опоры 11-91</t>
  </si>
  <si>
    <t>3СКЗ-1 - 0,068 от опоры №4-11; СКЗ-1 - 0,48 от опоры №11-35; СКЗ-2 - 0,06 от опоры №11-49; СКЗ-3 - 0,055 от опоры 11-67; СКЗ - 0,02 от опоры №11-151</t>
  </si>
  <si>
    <t>Реконструкция</t>
  </si>
  <si>
    <t>Строительство</t>
  </si>
  <si>
    <t>637*2</t>
  </si>
  <si>
    <t>Год постройки/приобретения</t>
  </si>
  <si>
    <t>Напряжение</t>
  </si>
  <si>
    <t>ТП-10/0,4кВ</t>
  </si>
  <si>
    <t>Марка и сечение кабеля/провода</t>
  </si>
  <si>
    <t>Характеристика трансформаторных подстанций</t>
  </si>
  <si>
    <t>Конструктив</t>
  </si>
  <si>
    <t>Строительный объем, куб.м. для капитальных зданий</t>
  </si>
  <si>
    <t>Тип/исполнение</t>
  </si>
  <si>
    <t>Тип опор</t>
  </si>
  <si>
    <t>Протяженность, м. (всего сооружения или участка)</t>
  </si>
  <si>
    <t>Установленное оборудование (марки, модели, год выпуска)</t>
  </si>
  <si>
    <t>АС- 70</t>
  </si>
  <si>
    <t xml:space="preserve">ж/Б (СВ 110) </t>
  </si>
  <si>
    <t xml:space="preserve">отсутствуют </t>
  </si>
  <si>
    <t xml:space="preserve">Ж/Б </t>
  </si>
  <si>
    <t>/3 АС -95</t>
  </si>
  <si>
    <t>/4 АС 4*50</t>
  </si>
  <si>
    <t>/АС 1*35</t>
  </si>
  <si>
    <t>/2*3 СИП 3*120</t>
  </si>
  <si>
    <t>2 ААБпУ/</t>
  </si>
  <si>
    <t>3 ААБпУ/</t>
  </si>
  <si>
    <t>3 АС-70</t>
  </si>
  <si>
    <t>ж/б</t>
  </si>
  <si>
    <t>10/0,4</t>
  </si>
  <si>
    <t>ЗКТП, кирпичная</t>
  </si>
  <si>
    <t>Двухтрансформаторная, 2 кабельных ввода 10кВ, отходящие КЛ-0,4кВ</t>
  </si>
  <si>
    <t>РУ-10кВ: яч. КСО-392 - 6шт., тр-ры 2*630кВА; РУ-0,4кВ - яч. ШО-2 - 9шт. Секционирование по 10кВ и 0,4кВ.</t>
  </si>
  <si>
    <t>СКТП. 2КТП-ПВ 630-10/0,4-71</t>
  </si>
  <si>
    <t>Металлическая СКТП, ввод 10кВ-ВЛ, отходящие КЛ-0,4кВ</t>
  </si>
  <si>
    <t xml:space="preserve">РУ-10кВ: ПК-10, ВН-16 - 2шт; тр-р 250кВА; РУ-0,4кВ: рубильник секционирующий РЦ-6 - 1шт., автоматы: вводной - 630А, отходящие - 100А(бирок с маркировкой нет). Секционирование по 10кВ и 0,4кВ с п.10. </t>
  </si>
  <si>
    <t xml:space="preserve">РУ-10кВ: ПК-10, ВН-16 - 2шт; тр-р 250кВА; РУ-0,4кВ: рубильник секционирующий РЦ-6 - 1шт., автоматы: вводной - 630А, отходящие - 250, 200, 100А(бирок с маркировкой нет). Секционирование по 10кВ и 0,4кВ с п.8. </t>
  </si>
  <si>
    <t xml:space="preserve">СКТП. 2КТП-ПВ 630-10/0,4-71 </t>
  </si>
  <si>
    <t>Двухтрансформаторная СКТП, ввода 10кВ-ВЛ, отходящие КЛ-0,4кВ</t>
  </si>
  <si>
    <t>РУ-10кВ: яч. КСО - 8шт., тр-ры 2*400кВА; РУ-0,4кВ - яч. С РПС-250А - 5шт, щит наружного освещения - шт - 1шт. Секционирование по 10кВ и 0,4кВ. Бирки с наименованием оборудование выцвели или отсутствуют.</t>
  </si>
  <si>
    <t>2010/2014</t>
  </si>
  <si>
    <t>2003/2014</t>
  </si>
  <si>
    <t>2003/2013</t>
  </si>
  <si>
    <t>2002/2016</t>
  </si>
  <si>
    <t>2002/2013</t>
  </si>
  <si>
    <t>10/0,4 кВ</t>
  </si>
  <si>
    <t>Наименование объекта</t>
  </si>
  <si>
    <t xml:space="preserve">Перечень Имущества </t>
  </si>
  <si>
    <t>первоначальная балансовая стоимость имущества, руб.</t>
  </si>
  <si>
    <t xml:space="preserve">8 373 530, 63 </t>
  </si>
  <si>
    <t>5387626,30</t>
  </si>
  <si>
    <t xml:space="preserve">Адрес Месторасположение </t>
  </si>
  <si>
    <t xml:space="preserve">РФ, Курганская обл., Щучанский район, г. Щучье,
ул. им. Маршала Жукова Г.К., д.5, линейное сооружение 2
</t>
  </si>
  <si>
    <t xml:space="preserve">РФ, Курганская обл., Щучанский район,
. Щучье, пос. Плановый, ул. Школьная,
1 «А», линейное сооружение 2
</t>
  </si>
  <si>
    <t xml:space="preserve">РФ, Курганская обл., Щучанский район, г. Щучье, пос. Плановый, ул. Школьная,
1 «А», линейное сооружение 1
</t>
  </si>
  <si>
    <t xml:space="preserve">РФ, Курганская обл., Щучанский район, г. Щучье, пос. Плановый, ул. Школьная,
1 «А», сооружение 4
</t>
  </si>
  <si>
    <t xml:space="preserve">Россия, Курганская обл., Щучанский р-н, г. Щучье,
ул. 1-ое Мая, д.45, линейное сооружение 22
</t>
  </si>
  <si>
    <t xml:space="preserve">Россия, Курганская обл., Щучанский р-н, г. Щучье,
ул. 1-ое Мая, д.45, сооружение 2
</t>
  </si>
  <si>
    <t>№ п/п</t>
  </si>
  <si>
    <t>РФ, Курганская обл., Щучанский район, г. Щучье, ул. им. Маршала Жукова, д.5, сооружение 5</t>
  </si>
  <si>
    <t xml:space="preserve">Сооружение- кабельная линия 10 кВ от  «РП-10кВ жилой зоны» до «ТП 10/0,4 кВ Школа» (637м).   </t>
  </si>
  <si>
    <t xml:space="preserve">Трансформаторная подстанция. </t>
  </si>
  <si>
    <t xml:space="preserve">Сооружение –ВЛ-10 кВ ПС 220/110/10 кВ «Щучанская» 4399м.     </t>
  </si>
  <si>
    <t xml:space="preserve">Комплектная трансформаторная подстанция  КТП-П8(1), мощностью 250кВт.     </t>
  </si>
  <si>
    <t xml:space="preserve">Комплектная трансформаторная подстанция КТП-П8(2), мощностью 250кВт. </t>
  </si>
  <si>
    <t xml:space="preserve">Трансформаторная подстанция.  </t>
  </si>
  <si>
    <t xml:space="preserve">Сооружение – ВЛ-10 кВ ЦРП Щучье-линия «Город» 500м.    </t>
  </si>
  <si>
    <t xml:space="preserve">РФ, Курганская обл., Щучанский район, г. Щучье, пос. Плановый, ул. Школьная,
1 «А», сооружение 3
</t>
  </si>
  <si>
    <t xml:space="preserve">Сооружение – ВЛ-10 кВ база «Песчаная» 319м. </t>
  </si>
  <si>
    <t>3 061 (4399)</t>
  </si>
  <si>
    <t>Приложение № 1 к  договору аренды муниципального имущества ___________________ от _______________________2017 г.</t>
  </si>
  <si>
    <t xml:space="preserve">Арендодатель:                                                                                     Глава Щучанского района        
___________/П.И. Чикишев 
м.п.                                                        
</t>
  </si>
  <si>
    <t xml:space="preserve">Арендатор:                                                            Директор ПАО «СУЭНКО»
_______________/Д.И. Анучин
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</si>
</sst>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75" zoomScaleNormal="75" workbookViewId="0">
      <selection activeCell="D16" sqref="D16"/>
    </sheetView>
  </sheetViews>
  <sheetFormatPr defaultRowHeight="15" x14ac:dyDescent="0.25"/>
  <cols>
    <col min="1" max="1" width="6.5703125" customWidth="1"/>
    <col min="2" max="2" width="61.85546875" customWidth="1"/>
    <col min="3" max="3" width="55.7109375" customWidth="1"/>
    <col min="4" max="4" width="18.85546875" style="5" customWidth="1"/>
    <col min="5" max="5" width="15" style="5" customWidth="1"/>
    <col min="6" max="6" width="13" style="5" customWidth="1"/>
    <col min="7" max="8" width="10.7109375" customWidth="1"/>
    <col min="9" max="9" width="14.85546875" customWidth="1"/>
    <col min="10" max="10" width="12.5703125" customWidth="1"/>
    <col min="11" max="11" width="14.42578125" customWidth="1"/>
    <col min="12" max="12" width="43" customWidth="1"/>
    <col min="13" max="13" width="17.7109375" customWidth="1"/>
  </cols>
  <sheetData>
    <row r="1" spans="1:13" ht="15.75" x14ac:dyDescent="0.25">
      <c r="A1" s="17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.75" x14ac:dyDescent="0.25">
      <c r="A2" s="21" t="s">
        <v>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6"/>
    </row>
    <row r="3" spans="1:13" ht="75" customHeight="1" x14ac:dyDescent="0.25">
      <c r="A3" s="25" t="s">
        <v>75</v>
      </c>
      <c r="B3" s="19" t="s">
        <v>63</v>
      </c>
      <c r="C3" s="19" t="s">
        <v>68</v>
      </c>
      <c r="D3" s="19" t="s">
        <v>32</v>
      </c>
      <c r="E3" s="19" t="s">
        <v>23</v>
      </c>
      <c r="F3" s="19" t="s">
        <v>24</v>
      </c>
      <c r="G3" s="20" t="s">
        <v>26</v>
      </c>
      <c r="H3" s="20" t="s">
        <v>31</v>
      </c>
      <c r="I3" s="20" t="s">
        <v>27</v>
      </c>
      <c r="J3" s="20"/>
      <c r="K3" s="20"/>
      <c r="L3" s="20"/>
      <c r="M3" s="18" t="s">
        <v>65</v>
      </c>
    </row>
    <row r="4" spans="1:13" ht="78.75" x14ac:dyDescent="0.25">
      <c r="A4" s="26"/>
      <c r="B4" s="19"/>
      <c r="C4" s="19"/>
      <c r="D4" s="19"/>
      <c r="E4" s="19"/>
      <c r="F4" s="19"/>
      <c r="G4" s="20"/>
      <c r="H4" s="20"/>
      <c r="I4" s="7" t="s">
        <v>30</v>
      </c>
      <c r="J4" s="7" t="s">
        <v>28</v>
      </c>
      <c r="K4" s="7" t="s">
        <v>29</v>
      </c>
      <c r="L4" s="8" t="s">
        <v>33</v>
      </c>
      <c r="M4" s="18"/>
    </row>
    <row r="5" spans="1:13" ht="60" customHeight="1" x14ac:dyDescent="0.25">
      <c r="A5" s="9">
        <v>1</v>
      </c>
      <c r="B5" s="7" t="s">
        <v>77</v>
      </c>
      <c r="C5" s="7" t="s">
        <v>69</v>
      </c>
      <c r="D5" s="7" t="s">
        <v>22</v>
      </c>
      <c r="E5" s="7" t="s">
        <v>57</v>
      </c>
      <c r="F5" s="7">
        <v>10</v>
      </c>
      <c r="G5" s="7" t="s">
        <v>42</v>
      </c>
      <c r="H5" s="7" t="s">
        <v>36</v>
      </c>
      <c r="I5" s="10"/>
      <c r="J5" s="10"/>
      <c r="K5" s="10"/>
      <c r="L5" s="10"/>
      <c r="M5" s="11">
        <v>1652441.65</v>
      </c>
    </row>
    <row r="6" spans="1:13" ht="105.75" customHeight="1" x14ac:dyDescent="0.25">
      <c r="A6" s="9">
        <v>2</v>
      </c>
      <c r="B6" s="7" t="s">
        <v>78</v>
      </c>
      <c r="C6" s="7" t="s">
        <v>76</v>
      </c>
      <c r="D6" s="10"/>
      <c r="E6" s="10" t="s">
        <v>57</v>
      </c>
      <c r="F6" s="10" t="s">
        <v>25</v>
      </c>
      <c r="G6" s="10"/>
      <c r="H6" s="7" t="s">
        <v>36</v>
      </c>
      <c r="I6" s="7" t="s">
        <v>47</v>
      </c>
      <c r="J6" s="7" t="s">
        <v>48</v>
      </c>
      <c r="K6" s="7">
        <v>224</v>
      </c>
      <c r="L6" s="7" t="s">
        <v>49</v>
      </c>
      <c r="M6" s="8" t="s">
        <v>66</v>
      </c>
    </row>
    <row r="7" spans="1:13" ht="105" customHeight="1" x14ac:dyDescent="0.25">
      <c r="A7" s="18">
        <v>3</v>
      </c>
      <c r="B7" s="19" t="s">
        <v>79</v>
      </c>
      <c r="C7" s="19" t="s">
        <v>70</v>
      </c>
      <c r="D7" s="10" t="s">
        <v>86</v>
      </c>
      <c r="E7" s="10" t="s">
        <v>58</v>
      </c>
      <c r="F7" s="10">
        <v>10</v>
      </c>
      <c r="G7" s="10" t="s">
        <v>38</v>
      </c>
      <c r="H7" s="10" t="s">
        <v>37</v>
      </c>
      <c r="I7" s="10"/>
      <c r="J7" s="10"/>
      <c r="K7" s="10"/>
      <c r="L7" s="10"/>
      <c r="M7" s="22">
        <v>2062045.3</v>
      </c>
    </row>
    <row r="8" spans="1:13" ht="15.75" x14ac:dyDescent="0.25">
      <c r="A8" s="18"/>
      <c r="B8" s="19"/>
      <c r="C8" s="19"/>
      <c r="D8" s="10">
        <v>956</v>
      </c>
      <c r="E8" s="10" t="s">
        <v>58</v>
      </c>
      <c r="F8" s="10">
        <v>0.4</v>
      </c>
      <c r="G8" s="10" t="s">
        <v>39</v>
      </c>
      <c r="H8" s="10" t="s">
        <v>37</v>
      </c>
      <c r="I8" s="10"/>
      <c r="J8" s="10"/>
      <c r="K8" s="10"/>
      <c r="L8" s="10"/>
      <c r="M8" s="22"/>
    </row>
    <row r="9" spans="1:13" ht="15.75" x14ac:dyDescent="0.25">
      <c r="A9" s="18"/>
      <c r="B9" s="19"/>
      <c r="C9" s="19"/>
      <c r="D9" s="10">
        <v>956</v>
      </c>
      <c r="E9" s="10" t="s">
        <v>58</v>
      </c>
      <c r="F9" s="10">
        <v>0.4</v>
      </c>
      <c r="G9" s="10" t="s">
        <v>40</v>
      </c>
      <c r="H9" s="10" t="s">
        <v>37</v>
      </c>
      <c r="I9" s="10"/>
      <c r="J9" s="10"/>
      <c r="K9" s="10"/>
      <c r="L9" s="10"/>
      <c r="M9" s="22"/>
    </row>
    <row r="10" spans="1:13" ht="31.5" x14ac:dyDescent="0.25">
      <c r="A10" s="18"/>
      <c r="B10" s="19"/>
      <c r="C10" s="19"/>
      <c r="D10" s="10">
        <v>380</v>
      </c>
      <c r="E10" s="10" t="s">
        <v>58</v>
      </c>
      <c r="F10" s="10">
        <v>10</v>
      </c>
      <c r="G10" s="7" t="s">
        <v>41</v>
      </c>
      <c r="H10" s="10" t="s">
        <v>37</v>
      </c>
      <c r="I10" s="10"/>
      <c r="J10" s="10"/>
      <c r="K10" s="10"/>
      <c r="L10" s="10"/>
      <c r="M10" s="22"/>
    </row>
    <row r="11" spans="1:13" ht="31.5" x14ac:dyDescent="0.25">
      <c r="A11" s="18"/>
      <c r="B11" s="19"/>
      <c r="C11" s="19"/>
      <c r="D11" s="10">
        <v>147</v>
      </c>
      <c r="E11" s="10" t="s">
        <v>58</v>
      </c>
      <c r="F11" s="10">
        <v>10</v>
      </c>
      <c r="G11" s="7" t="s">
        <v>42</v>
      </c>
      <c r="H11" s="7" t="s">
        <v>36</v>
      </c>
      <c r="I11" s="10"/>
      <c r="J11" s="10"/>
      <c r="K11" s="10"/>
      <c r="L11" s="10"/>
      <c r="M11" s="22"/>
    </row>
    <row r="12" spans="1:13" ht="31.5" x14ac:dyDescent="0.25">
      <c r="A12" s="18"/>
      <c r="B12" s="19"/>
      <c r="C12" s="19"/>
      <c r="D12" s="10">
        <v>7</v>
      </c>
      <c r="E12" s="10" t="s">
        <v>58</v>
      </c>
      <c r="F12" s="10">
        <v>10</v>
      </c>
      <c r="G12" s="7" t="s">
        <v>43</v>
      </c>
      <c r="H12" s="7" t="s">
        <v>36</v>
      </c>
      <c r="I12" s="10"/>
      <c r="J12" s="10"/>
      <c r="K12" s="10"/>
      <c r="L12" s="10"/>
      <c r="M12" s="22"/>
    </row>
    <row r="13" spans="1:13" ht="102" customHeight="1" x14ac:dyDescent="0.25">
      <c r="A13" s="9">
        <v>4</v>
      </c>
      <c r="B13" s="7" t="s">
        <v>80</v>
      </c>
      <c r="C13" s="7" t="s">
        <v>72</v>
      </c>
      <c r="D13" s="10"/>
      <c r="E13" s="10" t="s">
        <v>59</v>
      </c>
      <c r="F13" s="10" t="s">
        <v>46</v>
      </c>
      <c r="G13" s="10"/>
      <c r="H13" s="7" t="s">
        <v>36</v>
      </c>
      <c r="I13" s="7" t="s">
        <v>54</v>
      </c>
      <c r="J13" s="7" t="s">
        <v>51</v>
      </c>
      <c r="K13" s="7"/>
      <c r="L13" s="7" t="s">
        <v>52</v>
      </c>
      <c r="M13" s="12" t="s">
        <v>67</v>
      </c>
    </row>
    <row r="14" spans="1:13" ht="63" x14ac:dyDescent="0.25">
      <c r="A14" s="9">
        <v>5</v>
      </c>
      <c r="B14" s="7" t="s">
        <v>85</v>
      </c>
      <c r="C14" s="7" t="s">
        <v>71</v>
      </c>
      <c r="D14" s="10">
        <v>319</v>
      </c>
      <c r="E14" s="10" t="s">
        <v>58</v>
      </c>
      <c r="F14" s="10">
        <v>10</v>
      </c>
      <c r="G14" s="10" t="s">
        <v>44</v>
      </c>
      <c r="H14" s="10" t="s">
        <v>45</v>
      </c>
      <c r="I14" s="10"/>
      <c r="J14" s="10"/>
      <c r="K14" s="10"/>
      <c r="L14" s="10"/>
      <c r="M14" s="11">
        <v>388064.3</v>
      </c>
    </row>
    <row r="15" spans="1:13" ht="96" customHeight="1" x14ac:dyDescent="0.25">
      <c r="A15" s="9">
        <v>6</v>
      </c>
      <c r="B15" s="7" t="s">
        <v>81</v>
      </c>
      <c r="C15" s="7" t="s">
        <v>84</v>
      </c>
      <c r="D15" s="10"/>
      <c r="E15" s="10" t="s">
        <v>59</v>
      </c>
      <c r="F15" s="10" t="s">
        <v>62</v>
      </c>
      <c r="G15" s="10"/>
      <c r="H15" s="7" t="s">
        <v>36</v>
      </c>
      <c r="I15" s="7" t="s">
        <v>50</v>
      </c>
      <c r="J15" s="7" t="s">
        <v>51</v>
      </c>
      <c r="K15" s="7"/>
      <c r="L15" s="7" t="s">
        <v>53</v>
      </c>
      <c r="M15" s="13">
        <v>5387626.2999999998</v>
      </c>
    </row>
    <row r="16" spans="1:13" ht="47.25" x14ac:dyDescent="0.25">
      <c r="A16" s="9">
        <v>7</v>
      </c>
      <c r="B16" s="7" t="s">
        <v>83</v>
      </c>
      <c r="C16" s="7" t="s">
        <v>73</v>
      </c>
      <c r="D16" s="14">
        <v>500</v>
      </c>
      <c r="E16" s="10" t="s">
        <v>60</v>
      </c>
      <c r="F16" s="10">
        <v>10</v>
      </c>
      <c r="G16" s="10" t="s">
        <v>34</v>
      </c>
      <c r="H16" s="7" t="s">
        <v>35</v>
      </c>
      <c r="I16" s="10"/>
      <c r="J16" s="10"/>
      <c r="K16" s="10"/>
      <c r="L16" s="10"/>
      <c r="M16" s="11">
        <v>2356415.58</v>
      </c>
    </row>
    <row r="17" spans="1:13" ht="106.5" customHeight="1" x14ac:dyDescent="0.25">
      <c r="A17" s="9">
        <v>8</v>
      </c>
      <c r="B17" s="7" t="s">
        <v>82</v>
      </c>
      <c r="C17" s="7" t="s">
        <v>74</v>
      </c>
      <c r="D17" s="10"/>
      <c r="E17" s="10" t="s">
        <v>61</v>
      </c>
      <c r="F17" s="10" t="s">
        <v>46</v>
      </c>
      <c r="G17" s="10"/>
      <c r="H17" s="7" t="s">
        <v>36</v>
      </c>
      <c r="I17" s="7" t="s">
        <v>47</v>
      </c>
      <c r="J17" s="7" t="s">
        <v>55</v>
      </c>
      <c r="K17" s="7"/>
      <c r="L17" s="7" t="s">
        <v>56</v>
      </c>
      <c r="M17" s="11">
        <v>332700.64</v>
      </c>
    </row>
    <row r="18" spans="1:13" ht="15.75" x14ac:dyDescent="0.25">
      <c r="A18" s="6"/>
      <c r="B18" s="6"/>
      <c r="C18" s="6"/>
      <c r="D18" s="15"/>
      <c r="E18" s="15"/>
      <c r="F18" s="15"/>
      <c r="G18" s="6"/>
      <c r="H18" s="6"/>
      <c r="I18" s="6"/>
      <c r="J18" s="6"/>
      <c r="K18" s="6"/>
      <c r="L18" s="6"/>
      <c r="M18" s="6"/>
    </row>
    <row r="19" spans="1:13" ht="15.75" customHeight="1" x14ac:dyDescent="0.45">
      <c r="A19" s="6"/>
      <c r="B19" s="23" t="s">
        <v>88</v>
      </c>
      <c r="C19" s="16"/>
      <c r="D19" s="23" t="s">
        <v>89</v>
      </c>
      <c r="E19" s="23"/>
      <c r="F19" s="23"/>
      <c r="G19" s="23"/>
      <c r="H19" s="23"/>
      <c r="I19" s="6"/>
      <c r="J19" s="6"/>
      <c r="K19" s="6"/>
      <c r="L19" s="6"/>
      <c r="M19" s="6"/>
    </row>
    <row r="20" spans="1:13" ht="15.75" customHeight="1" x14ac:dyDescent="0.45">
      <c r="A20" s="6"/>
      <c r="B20" s="24"/>
      <c r="C20" s="16"/>
      <c r="D20" s="23"/>
      <c r="E20" s="23"/>
      <c r="F20" s="23"/>
      <c r="G20" s="23"/>
      <c r="H20" s="23"/>
      <c r="I20" s="6"/>
      <c r="J20" s="6"/>
      <c r="K20" s="6"/>
      <c r="L20" s="6"/>
      <c r="M20" s="6"/>
    </row>
    <row r="21" spans="1:13" ht="15.75" customHeight="1" x14ac:dyDescent="0.45">
      <c r="A21" s="6"/>
      <c r="B21" s="24"/>
      <c r="C21" s="16"/>
      <c r="D21" s="23"/>
      <c r="E21" s="23"/>
      <c r="F21" s="23"/>
      <c r="G21" s="23"/>
      <c r="H21" s="23"/>
      <c r="I21" s="6"/>
      <c r="J21" s="6"/>
      <c r="K21" s="6"/>
      <c r="L21" s="6"/>
      <c r="M21" s="6"/>
    </row>
    <row r="22" spans="1:13" ht="169.5" customHeight="1" x14ac:dyDescent="0.45">
      <c r="A22" s="6"/>
      <c r="B22" s="24"/>
      <c r="C22" s="16"/>
      <c r="D22" s="23"/>
      <c r="E22" s="23"/>
      <c r="F22" s="23"/>
      <c r="G22" s="23"/>
      <c r="H22" s="23"/>
      <c r="I22" s="6"/>
      <c r="J22" s="6"/>
      <c r="K22" s="6"/>
      <c r="L22" s="6"/>
      <c r="M22" s="6"/>
    </row>
  </sheetData>
  <mergeCells count="18">
    <mergeCell ref="M7:M12"/>
    <mergeCell ref="C7:C12"/>
    <mergeCell ref="B19:B22"/>
    <mergeCell ref="A3:A4"/>
    <mergeCell ref="B7:B12"/>
    <mergeCell ref="A7:A12"/>
    <mergeCell ref="D19:H22"/>
    <mergeCell ref="A1:M1"/>
    <mergeCell ref="M3:M4"/>
    <mergeCell ref="D3:D4"/>
    <mergeCell ref="E3:E4"/>
    <mergeCell ref="F3:F4"/>
    <mergeCell ref="G3:G4"/>
    <mergeCell ref="I3:L3"/>
    <mergeCell ref="H3:H4"/>
    <mergeCell ref="A2:L2"/>
    <mergeCell ref="B3:B4"/>
    <mergeCell ref="C3:C4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4" sqref="E4"/>
    </sheetView>
  </sheetViews>
  <sheetFormatPr defaultRowHeight="15" x14ac:dyDescent="0.25"/>
  <cols>
    <col min="1" max="1" width="4.7109375" customWidth="1"/>
    <col min="2" max="2" width="61.140625" customWidth="1"/>
    <col min="3" max="3" width="37.7109375" customWidth="1"/>
    <col min="4" max="4" width="14.28515625" customWidth="1"/>
  </cols>
  <sheetData>
    <row r="1" spans="1:5" ht="30.75" customHeight="1" x14ac:dyDescent="0.25">
      <c r="A1" s="27" t="s">
        <v>0</v>
      </c>
      <c r="B1" s="27"/>
      <c r="C1" s="27"/>
      <c r="D1" s="27"/>
    </row>
    <row r="2" spans="1:5" x14ac:dyDescent="0.25">
      <c r="A2" s="3"/>
      <c r="B2" s="3" t="s">
        <v>1</v>
      </c>
      <c r="C2" s="3" t="s">
        <v>10</v>
      </c>
      <c r="D2" s="3" t="s">
        <v>13</v>
      </c>
      <c r="E2" s="1"/>
    </row>
    <row r="3" spans="1:5" x14ac:dyDescent="0.25">
      <c r="A3" s="4"/>
      <c r="B3" s="4" t="s">
        <v>2</v>
      </c>
      <c r="C3" s="4"/>
      <c r="D3" s="4"/>
    </row>
    <row r="4" spans="1:5" ht="30" x14ac:dyDescent="0.25">
      <c r="A4" s="4" t="s">
        <v>3</v>
      </c>
      <c r="B4" s="2" t="s">
        <v>4</v>
      </c>
      <c r="C4" s="4" t="s">
        <v>17</v>
      </c>
      <c r="D4" s="4">
        <v>0.41</v>
      </c>
    </row>
    <row r="5" spans="1:5" x14ac:dyDescent="0.25">
      <c r="A5" s="4" t="s">
        <v>6</v>
      </c>
      <c r="B5" s="2" t="s">
        <v>5</v>
      </c>
      <c r="C5" s="4" t="s">
        <v>11</v>
      </c>
      <c r="D5" s="4">
        <v>2.4750000000000001</v>
      </c>
    </row>
    <row r="6" spans="1:5" ht="30" x14ac:dyDescent="0.25">
      <c r="A6" s="4" t="s">
        <v>7</v>
      </c>
      <c r="B6" s="2" t="s">
        <v>8</v>
      </c>
      <c r="C6" s="4" t="s">
        <v>12</v>
      </c>
      <c r="D6" s="4">
        <v>0.58299999999999996</v>
      </c>
    </row>
    <row r="7" spans="1:5" x14ac:dyDescent="0.25">
      <c r="A7" s="4" t="s">
        <v>9</v>
      </c>
      <c r="B7" s="2" t="s">
        <v>15</v>
      </c>
      <c r="C7" s="4"/>
      <c r="D7" s="4">
        <v>1.857</v>
      </c>
    </row>
    <row r="8" spans="1:5" x14ac:dyDescent="0.25">
      <c r="A8" s="4"/>
      <c r="B8" s="2"/>
      <c r="C8" s="4"/>
      <c r="D8" s="4"/>
    </row>
    <row r="9" spans="1:5" x14ac:dyDescent="0.25">
      <c r="A9" s="4"/>
      <c r="B9" s="2" t="s">
        <v>14</v>
      </c>
      <c r="C9" s="4"/>
      <c r="D9" s="4"/>
    </row>
    <row r="10" spans="1:5" x14ac:dyDescent="0.25">
      <c r="A10" s="4" t="s">
        <v>3</v>
      </c>
      <c r="B10" s="2" t="s">
        <v>16</v>
      </c>
      <c r="C10" s="4" t="s">
        <v>18</v>
      </c>
      <c r="D10" s="4">
        <v>6.3</v>
      </c>
    </row>
    <row r="11" spans="1:5" x14ac:dyDescent="0.25">
      <c r="A11" s="4"/>
      <c r="B11" s="2"/>
      <c r="C11" s="4"/>
      <c r="D11" s="4"/>
    </row>
    <row r="12" spans="1:5" x14ac:dyDescent="0.25">
      <c r="A12" s="4"/>
      <c r="B12" s="2"/>
      <c r="C12" s="4"/>
      <c r="D12" s="4"/>
    </row>
    <row r="13" spans="1:5" ht="45" x14ac:dyDescent="0.25">
      <c r="A13" s="4"/>
      <c r="B13" s="2" t="s">
        <v>19</v>
      </c>
      <c r="C13" s="4"/>
      <c r="D13" s="4">
        <v>0.68300000000000005</v>
      </c>
    </row>
    <row r="14" spans="1:5" x14ac:dyDescent="0.25">
      <c r="A14" s="4"/>
      <c r="B14" s="2"/>
      <c r="C14" s="4"/>
      <c r="D14" s="4"/>
    </row>
    <row r="15" spans="1:5" x14ac:dyDescent="0.25">
      <c r="A15" s="4"/>
      <c r="B15" s="2" t="s">
        <v>20</v>
      </c>
      <c r="C15" s="4"/>
      <c r="D15" s="4">
        <f>D5+D10</f>
        <v>8.7750000000000004</v>
      </c>
    </row>
    <row r="16" spans="1:5" x14ac:dyDescent="0.25">
      <c r="A16" s="4"/>
      <c r="B16" s="2"/>
      <c r="C16" s="4"/>
      <c r="D16" s="4"/>
    </row>
    <row r="17" spans="1:4" x14ac:dyDescent="0.25">
      <c r="A17" s="4"/>
      <c r="B17" s="2" t="s">
        <v>21</v>
      </c>
      <c r="C17" s="4"/>
      <c r="D17" s="4">
        <f>D4+D7+D13</f>
        <v>2.95</v>
      </c>
    </row>
    <row r="18" spans="1:4" x14ac:dyDescent="0.25">
      <c r="A18" s="4"/>
      <c r="B18" s="2"/>
      <c r="C18" s="4"/>
      <c r="D18" s="4"/>
    </row>
    <row r="19" spans="1:4" x14ac:dyDescent="0.25">
      <c r="A19" s="4"/>
      <c r="B19" s="2"/>
      <c r="C19" s="4"/>
      <c r="D19" s="4"/>
    </row>
    <row r="20" spans="1:4" x14ac:dyDescent="0.25">
      <c r="A20" s="4"/>
      <c r="B20" s="2"/>
      <c r="C20" s="4"/>
      <c r="D20" s="4"/>
    </row>
    <row r="21" spans="1:4" x14ac:dyDescent="0.25">
      <c r="A21" s="4"/>
      <c r="B21" s="2"/>
      <c r="C21" s="4"/>
      <c r="D21" s="4"/>
    </row>
    <row r="22" spans="1:4" x14ac:dyDescent="0.25">
      <c r="A22" s="4"/>
      <c r="B22" s="4"/>
      <c r="C22" s="4"/>
      <c r="D22" s="4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2018-02-16T05:51:23Z</dcterms:modified>
</cp:coreProperties>
</file>